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G489" i="1" s="1"/>
  <c r="F475" i="1"/>
  <c r="B465" i="1"/>
  <c r="A465" i="1"/>
  <c r="L464" i="1"/>
  <c r="J464" i="1"/>
  <c r="J465" i="1" s="1"/>
  <c r="I464" i="1"/>
  <c r="H464" i="1"/>
  <c r="H465" i="1" s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F268" i="1" s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H268" i="1" s="1"/>
  <c r="G268" i="1"/>
  <c r="G440" i="1" l="1"/>
  <c r="L440" i="1"/>
  <c r="F489" i="1"/>
  <c r="G342" i="1"/>
  <c r="I342" i="1"/>
  <c r="L342" i="1"/>
  <c r="F367" i="1"/>
  <c r="H367" i="1"/>
  <c r="J367" i="1"/>
  <c r="F392" i="1"/>
  <c r="H392" i="1"/>
  <c r="J392" i="1"/>
  <c r="G417" i="1"/>
  <c r="I417" i="1"/>
  <c r="L417" i="1"/>
  <c r="F417" i="1"/>
  <c r="H417" i="1"/>
  <c r="J417" i="1"/>
  <c r="I489" i="1"/>
  <c r="L489" i="1"/>
  <c r="I440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J100" i="1" s="1"/>
  <c r="I87" i="1"/>
  <c r="I100" i="1" s="1"/>
  <c r="G87" i="1"/>
  <c r="F87" i="1"/>
  <c r="F100" i="1" s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B16" i="1"/>
  <c r="A16" i="1"/>
  <c r="L15" i="1"/>
  <c r="L29" i="1" s="1"/>
  <c r="J15" i="1"/>
  <c r="J29" i="1" s="1"/>
  <c r="I15" i="1"/>
  <c r="I29" i="1" s="1"/>
  <c r="G15" i="1"/>
  <c r="F29" i="1"/>
  <c r="I53" i="1" l="1"/>
  <c r="I490" i="1" s="1"/>
  <c r="L77" i="1"/>
  <c r="L490" i="1" s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G490" i="1"/>
  <c r="H490" i="1"/>
</calcChain>
</file>

<file path=xl/sharedStrings.xml><?xml version="1.0" encoding="utf-8"?>
<sst xmlns="http://schemas.openxmlformats.org/spreadsheetml/2006/main" count="489" uniqueCount="90">
  <si>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</si>
  <si>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</si>
  <si>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</si>
  <si>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</si>
  <si>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</si>
  <si>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</si>
  <si>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</si>
  <si>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</si>
  <si>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</si>
  <si>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</si>
  <si>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</si>
  <si>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</si>
  <si>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</si>
  <si>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</si>
  <si>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</si>
  <si>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</si>
  <si>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</si>
  <si>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</si>
  <si>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</si>
  <si>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</si>
  <si>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</si>
  <si>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</si>
  <si>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</si>
  <si>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</si>
  <si>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</si>
  <si>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</si>
  <si>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</si>
  <si>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</si>
  <si>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</si>
  <si>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</si>
  <si>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</si>
  <si>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</si>
  <si>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</si>
  <si>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</si>
  <si>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</si>
  <si>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</si>
  <si>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</si>
  <si>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</si>
  <si>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</si>
  <si>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</si>
  <si>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школы</t>
  </si>
  <si>
    <t>Кулигин А.В.</t>
  </si>
  <si>
    <t>каша молочная манная</t>
  </si>
  <si>
    <t>чай с сахаром</t>
  </si>
  <si>
    <t>хлеб пшеничный</t>
  </si>
  <si>
    <t>ПР</t>
  </si>
  <si>
    <t>выпечка</t>
  </si>
  <si>
    <t>булочка</t>
  </si>
  <si>
    <t>рагу из мяса курицы</t>
  </si>
  <si>
    <t>компот из кураги</t>
  </si>
  <si>
    <t>кондитерское изделие (вафля)</t>
  </si>
  <si>
    <t>рассольник "ленинградский"</t>
  </si>
  <si>
    <t>булочка с колбасой</t>
  </si>
  <si>
    <t>мясо куринное тушеное в соусе</t>
  </si>
  <si>
    <t>рис припущенный</t>
  </si>
  <si>
    <t>компот из смеси сухофруктов</t>
  </si>
  <si>
    <t>бигус школьный с курицей</t>
  </si>
  <si>
    <t>чай с лимоном</t>
  </si>
  <si>
    <t>каша молочная рисовая</t>
  </si>
  <si>
    <t>357,э68</t>
  </si>
  <si>
    <t>булочка со сгущенкой</t>
  </si>
  <si>
    <t>плов из филе курицы</t>
  </si>
  <si>
    <t>54-12м</t>
  </si>
  <si>
    <t xml:space="preserve">выпечка </t>
  </si>
  <si>
    <t>булочка плюшка</t>
  </si>
  <si>
    <t>борщ из свежей капусты</t>
  </si>
  <si>
    <t>булочка с повидлом</t>
  </si>
  <si>
    <t>котлета "курочка ряба"</t>
  </si>
  <si>
    <t>макароны отварные с маслом</t>
  </si>
  <si>
    <t>компот из свежих плодов (яблок)</t>
  </si>
  <si>
    <t>печень "пикантная"</t>
  </si>
  <si>
    <t>картофельное пюре</t>
  </si>
  <si>
    <t>булочка с сахаом</t>
  </si>
  <si>
    <t>булочка с вареной сгущенкой</t>
  </si>
  <si>
    <t>гуляш из говядины</t>
  </si>
  <si>
    <t>компот с курагой</t>
  </si>
  <si>
    <t>суп гороховый с колбасой</t>
  </si>
  <si>
    <t>горбуша под сыром</t>
  </si>
  <si>
    <t>компот ягодный</t>
  </si>
  <si>
    <t>сосиска отварная с соусом</t>
  </si>
  <si>
    <t>каша молочная "дружба"</t>
  </si>
  <si>
    <t>булочка посыпушка</t>
  </si>
  <si>
    <t>жаркое по-домашнему</t>
  </si>
  <si>
    <t>суп с макаронными изделиями с курицей</t>
  </si>
  <si>
    <t>булочка с сыром</t>
  </si>
  <si>
    <t>тефтели из мяса курицы с соусом</t>
  </si>
  <si>
    <t>гарнир гречневый</t>
  </si>
  <si>
    <t>кондитерское изделие (печенье)</t>
  </si>
  <si>
    <t>макароны отварные с сыром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</si>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</sst>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37" activePane="bottomRight" state="frozen"/>
      <selection pane="topRight" activeCell="E1" sqref="E1"/>
      <selection pane="bottomLeft" activeCell="A6" sqref="A6"/>
      <selection pane="bottomRight" activeCell="E252" sqref="E25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6.08</v>
      </c>
      <c r="H6" s="40">
        <v>11.18</v>
      </c>
      <c r="I6" s="40">
        <v>43.46</v>
      </c>
      <c r="J6" s="40">
        <v>298.8</v>
      </c>
      <c r="K6" s="41">
        <v>175</v>
      </c>
      <c r="L6" s="40">
        <v>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379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70.2</v>
      </c>
      <c r="K9" s="44" t="s">
        <v>45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46</v>
      </c>
      <c r="E11" s="42" t="s">
        <v>47</v>
      </c>
      <c r="F11" s="43">
        <v>70</v>
      </c>
      <c r="G11" s="43">
        <v>9.74</v>
      </c>
      <c r="H11" s="43">
        <v>7.82</v>
      </c>
      <c r="I11" s="43">
        <v>26.91</v>
      </c>
      <c r="J11" s="43">
        <v>216.98</v>
      </c>
      <c r="K11" s="44" t="s">
        <v>45</v>
      </c>
      <c r="L11" s="43">
        <v>8.3000000000000007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18.22</v>
      </c>
      <c r="H15" s="19">
        <f t="shared" si="0"/>
        <v>19.2</v>
      </c>
      <c r="I15" s="19">
        <f t="shared" si="0"/>
        <v>100.17</v>
      </c>
      <c r="J15" s="19">
        <f t="shared" si="0"/>
        <v>646.38</v>
      </c>
      <c r="K15" s="25"/>
      <c r="L15" s="19">
        <f t="shared" ref="L15" si="1">SUM(L6:L14)</f>
        <v>41.3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550</v>
      </c>
      <c r="G29" s="32">
        <f t="shared" ref="G29:J29" si="4">G15+G28</f>
        <v>18.22</v>
      </c>
      <c r="H29" s="32">
        <f t="shared" si="4"/>
        <v>19.2</v>
      </c>
      <c r="I29" s="32">
        <f t="shared" si="4"/>
        <v>100.17</v>
      </c>
      <c r="J29" s="32">
        <f t="shared" si="4"/>
        <v>646.38</v>
      </c>
      <c r="K29" s="32"/>
      <c r="L29" s="32">
        <f t="shared" ref="L29" si="5">L15+L28</f>
        <v>41.3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48</v>
      </c>
      <c r="F30" s="40">
        <v>200</v>
      </c>
      <c r="G30" s="40">
        <v>11.44</v>
      </c>
      <c r="H30" s="40">
        <v>17.2</v>
      </c>
      <c r="I30" s="40">
        <v>12.4</v>
      </c>
      <c r="J30" s="40">
        <v>250.16</v>
      </c>
      <c r="K30" s="41">
        <v>271</v>
      </c>
      <c r="L30" s="40">
        <v>75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49</v>
      </c>
      <c r="F32" s="43">
        <v>200</v>
      </c>
      <c r="G32" s="43">
        <v>0.52</v>
      </c>
      <c r="H32" s="43">
        <v>0</v>
      </c>
      <c r="I32" s="43">
        <v>24.84</v>
      </c>
      <c r="J32" s="43">
        <v>102.9</v>
      </c>
      <c r="K32" s="44">
        <v>375</v>
      </c>
      <c r="L32" s="43">
        <v>18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30</v>
      </c>
      <c r="G33" s="43">
        <v>2.2999999999999998</v>
      </c>
      <c r="H33" s="43">
        <v>0.2</v>
      </c>
      <c r="I33" s="43">
        <v>14.8</v>
      </c>
      <c r="J33" s="43">
        <v>70.2</v>
      </c>
      <c r="K33" s="44" t="s">
        <v>45</v>
      </c>
      <c r="L33" s="43">
        <v>3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46</v>
      </c>
      <c r="E35" s="42" t="s">
        <v>50</v>
      </c>
      <c r="F35" s="43">
        <v>70</v>
      </c>
      <c r="G35" s="43">
        <v>3.39</v>
      </c>
      <c r="H35" s="43">
        <v>6.98</v>
      </c>
      <c r="I35" s="43">
        <v>21.06</v>
      </c>
      <c r="J35" s="43">
        <v>231.02</v>
      </c>
      <c r="K35" s="44">
        <v>302</v>
      </c>
      <c r="L35" s="43">
        <v>8</v>
      </c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6">SUM(G30:G38)</f>
        <v>17.649999999999999</v>
      </c>
      <c r="H39" s="19">
        <f t="shared" ref="H39" si="7">SUM(H30:H38)</f>
        <v>24.38</v>
      </c>
      <c r="I39" s="19">
        <f t="shared" ref="I39" si="8">SUM(I30:I38)</f>
        <v>73.100000000000009</v>
      </c>
      <c r="J39" s="19">
        <f t="shared" ref="J39:L39" si="9">SUM(J30:J38)</f>
        <v>654.28</v>
      </c>
      <c r="K39" s="25"/>
      <c r="L39" s="19">
        <f t="shared" si="9"/>
        <v>104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500</v>
      </c>
      <c r="G53" s="32">
        <f t="shared" ref="G53" si="14">G39+G52</f>
        <v>17.649999999999999</v>
      </c>
      <c r="H53" s="32">
        <f t="shared" ref="H53" si="15">H39+H52</f>
        <v>24.38</v>
      </c>
      <c r="I53" s="32">
        <f t="shared" ref="I53" si="16">I39+I52</f>
        <v>73.100000000000009</v>
      </c>
      <c r="J53" s="32">
        <f t="shared" ref="J53:L53" si="17">J39+J52</f>
        <v>654.28</v>
      </c>
      <c r="K53" s="32"/>
      <c r="L53" s="32">
        <f t="shared" si="17"/>
        <v>104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51</v>
      </c>
      <c r="F54" s="40">
        <v>250</v>
      </c>
      <c r="G54" s="40">
        <v>2.02</v>
      </c>
      <c r="H54" s="40">
        <v>5.09</v>
      </c>
      <c r="I54" s="40">
        <v>11.98</v>
      </c>
      <c r="J54" s="40">
        <v>107.3</v>
      </c>
      <c r="K54" s="41">
        <v>96</v>
      </c>
      <c r="L54" s="40">
        <v>28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43</v>
      </c>
      <c r="F56" s="43">
        <v>200</v>
      </c>
      <c r="G56" s="43">
        <v>0.1</v>
      </c>
      <c r="H56" s="43">
        <v>0</v>
      </c>
      <c r="I56" s="43">
        <v>15</v>
      </c>
      <c r="J56" s="43">
        <v>60.4</v>
      </c>
      <c r="K56" s="44">
        <v>379</v>
      </c>
      <c r="L56" s="43">
        <v>5</v>
      </c>
    </row>
    <row r="57" spans="1:12" ht="15" x14ac:dyDescent="0.25">
      <c r="A57" s="23"/>
      <c r="B57" s="15"/>
      <c r="C57" s="11"/>
      <c r="D57" s="7" t="s">
        <v>23</v>
      </c>
      <c r="E57" s="42" t="s">
        <v>44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70.2</v>
      </c>
      <c r="K57" s="44" t="s">
        <v>45</v>
      </c>
      <c r="L57" s="43">
        <v>3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46</v>
      </c>
      <c r="E59" s="42" t="s">
        <v>52</v>
      </c>
      <c r="F59" s="43">
        <v>80</v>
      </c>
      <c r="G59" s="43">
        <v>9.6300000000000008</v>
      </c>
      <c r="H59" s="43">
        <v>13.95</v>
      </c>
      <c r="I59" s="43">
        <v>27</v>
      </c>
      <c r="J59" s="43">
        <v>272.07</v>
      </c>
      <c r="K59" s="44" t="s">
        <v>45</v>
      </c>
      <c r="L59" s="43">
        <v>33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560</v>
      </c>
      <c r="G63" s="19">
        <f t="shared" ref="G63" si="18">SUM(G54:G62)</f>
        <v>14.05</v>
      </c>
      <c r="H63" s="19">
        <f t="shared" ref="H63" si="19">SUM(H54:H62)</f>
        <v>19.239999999999998</v>
      </c>
      <c r="I63" s="19">
        <f t="shared" ref="I63" si="20">SUM(I54:I62)</f>
        <v>68.78</v>
      </c>
      <c r="J63" s="19">
        <f t="shared" ref="J63:L63" si="21">SUM(J54:J62)</f>
        <v>509.96999999999997</v>
      </c>
      <c r="K63" s="25"/>
      <c r="L63" s="19">
        <f t="shared" si="21"/>
        <v>69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560</v>
      </c>
      <c r="G77" s="32">
        <f t="shared" ref="G77" si="26">G63+G76</f>
        <v>14.05</v>
      </c>
      <c r="H77" s="32">
        <f t="shared" ref="H77" si="27">H63+H76</f>
        <v>19.239999999999998</v>
      </c>
      <c r="I77" s="32">
        <f t="shared" ref="I77" si="28">I63+I76</f>
        <v>68.78</v>
      </c>
      <c r="J77" s="32">
        <f t="shared" ref="J77:L77" si="29">J63+J76</f>
        <v>509.96999999999997</v>
      </c>
      <c r="K77" s="32"/>
      <c r="L77" s="32">
        <f t="shared" si="29"/>
        <v>69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53</v>
      </c>
      <c r="F78" s="40">
        <v>100</v>
      </c>
      <c r="G78" s="40">
        <v>10.93</v>
      </c>
      <c r="H78" s="40">
        <v>10.47</v>
      </c>
      <c r="I78" s="40">
        <v>2.93</v>
      </c>
      <c r="J78" s="40">
        <v>149.69999999999999</v>
      </c>
      <c r="K78" s="41">
        <v>290</v>
      </c>
      <c r="L78" s="40">
        <v>59</v>
      </c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180</v>
      </c>
      <c r="G79" s="43">
        <v>3.6</v>
      </c>
      <c r="H79" s="43">
        <v>4.2</v>
      </c>
      <c r="I79" s="43">
        <v>36.6</v>
      </c>
      <c r="J79" s="43">
        <v>198.6</v>
      </c>
      <c r="K79" s="44">
        <v>305</v>
      </c>
      <c r="L79" s="43">
        <v>20</v>
      </c>
    </row>
    <row r="80" spans="1:12" ht="15" x14ac:dyDescent="0.25">
      <c r="A80" s="23"/>
      <c r="B80" s="15"/>
      <c r="C80" s="11"/>
      <c r="D80" s="7" t="s">
        <v>22</v>
      </c>
      <c r="E80" s="42" t="s">
        <v>55</v>
      </c>
      <c r="F80" s="43">
        <v>200</v>
      </c>
      <c r="G80" s="43">
        <v>0.6</v>
      </c>
      <c r="H80" s="43">
        <v>0.1</v>
      </c>
      <c r="I80" s="43">
        <v>32.01</v>
      </c>
      <c r="J80" s="43">
        <v>131.34</v>
      </c>
      <c r="K80" s="44">
        <v>377</v>
      </c>
      <c r="L80" s="43">
        <v>10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30</v>
      </c>
      <c r="G81" s="43">
        <v>2.2999999999999998</v>
      </c>
      <c r="H81" s="43">
        <v>0.2</v>
      </c>
      <c r="I81" s="43">
        <v>14.8</v>
      </c>
      <c r="J81" s="43">
        <v>70.2</v>
      </c>
      <c r="K81" s="44" t="s">
        <v>45</v>
      </c>
      <c r="L81" s="43">
        <v>3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510</v>
      </c>
      <c r="G87" s="19">
        <f t="shared" ref="G87" si="30">SUM(G78:G86)</f>
        <v>17.43</v>
      </c>
      <c r="H87" s="19">
        <f t="shared" ref="H87" si="31">SUM(H78:H86)</f>
        <v>14.97</v>
      </c>
      <c r="I87" s="19">
        <f t="shared" ref="I87" si="32">SUM(I78:I86)</f>
        <v>86.339999999999989</v>
      </c>
      <c r="J87" s="19">
        <f t="shared" ref="J87:L87" si="33">SUM(J78:J86)</f>
        <v>549.84</v>
      </c>
      <c r="K87" s="25"/>
      <c r="L87" s="19">
        <f t="shared" si="33"/>
        <v>92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510</v>
      </c>
      <c r="G100" s="32">
        <f t="shared" ref="G100" si="38">G87+G99</f>
        <v>17.43</v>
      </c>
      <c r="H100" s="32">
        <f t="shared" ref="H100" si="39">H87+H99</f>
        <v>14.97</v>
      </c>
      <c r="I100" s="32">
        <f t="shared" ref="I100" si="40">I87+I99</f>
        <v>86.339999999999989</v>
      </c>
      <c r="J100" s="32">
        <f t="shared" ref="J100:L100" si="41">J87+J99</f>
        <v>549.84</v>
      </c>
      <c r="K100" s="32"/>
      <c r="L100" s="32">
        <f t="shared" si="41"/>
        <v>92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13.8</v>
      </c>
      <c r="H101" s="40">
        <v>16.100000000000001</v>
      </c>
      <c r="I101" s="40">
        <v>9.6</v>
      </c>
      <c r="J101" s="40">
        <v>238.5</v>
      </c>
      <c r="K101" s="41">
        <v>321</v>
      </c>
      <c r="L101" s="40">
        <v>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210</v>
      </c>
      <c r="G103" s="43">
        <v>0.13</v>
      </c>
      <c r="H103" s="43">
        <v>0.02</v>
      </c>
      <c r="I103" s="43">
        <v>15.2</v>
      </c>
      <c r="J103" s="43">
        <v>61.5</v>
      </c>
      <c r="K103" s="44">
        <v>377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70.2</v>
      </c>
      <c r="K104" s="44" t="s">
        <v>45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46</v>
      </c>
      <c r="E106" s="42" t="s">
        <v>47</v>
      </c>
      <c r="F106" s="43">
        <v>70</v>
      </c>
      <c r="G106" s="43">
        <v>3.39</v>
      </c>
      <c r="H106" s="43">
        <v>6.98</v>
      </c>
      <c r="I106" s="43">
        <v>21.06</v>
      </c>
      <c r="J106" s="43">
        <v>231.02</v>
      </c>
      <c r="K106" s="44">
        <v>302</v>
      </c>
      <c r="L106" s="43">
        <v>8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510</v>
      </c>
      <c r="G111" s="19">
        <f t="shared" ref="G111" si="42">SUM(G101:G110)</f>
        <v>19.62</v>
      </c>
      <c r="H111" s="19">
        <f t="shared" ref="H111" si="43">SUM(H101:H110)</f>
        <v>23.3</v>
      </c>
      <c r="I111" s="19">
        <f t="shared" ref="I111" si="44">SUM(I101:I110)</f>
        <v>60.66</v>
      </c>
      <c r="J111" s="19">
        <f t="shared" ref="J111:L111" si="45">SUM(J101:J110)</f>
        <v>601.22</v>
      </c>
      <c r="K111" s="25"/>
      <c r="L111" s="19">
        <f t="shared" si="45"/>
        <v>90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510</v>
      </c>
      <c r="G125" s="32">
        <f t="shared" ref="G125" si="50">G111+G124</f>
        <v>19.62</v>
      </c>
      <c r="H125" s="32">
        <f t="shared" ref="H125" si="51">H111+H124</f>
        <v>23.3</v>
      </c>
      <c r="I125" s="32">
        <f t="shared" ref="I125" si="52">I111+I124</f>
        <v>60.66</v>
      </c>
      <c r="J125" s="32">
        <f t="shared" ref="J125:L125" si="53">J111+J124</f>
        <v>601.22</v>
      </c>
      <c r="K125" s="32"/>
      <c r="L125" s="32">
        <f t="shared" si="53"/>
        <v>90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58</v>
      </c>
      <c r="F126" s="40">
        <v>250</v>
      </c>
      <c r="G126" s="40">
        <v>9.0399999999999991</v>
      </c>
      <c r="H126" s="40">
        <v>13.44</v>
      </c>
      <c r="I126" s="40">
        <v>50.14</v>
      </c>
      <c r="J126" s="40" t="s">
        <v>59</v>
      </c>
      <c r="K126" s="41">
        <v>173</v>
      </c>
      <c r="L126" s="40">
        <v>30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43</v>
      </c>
      <c r="F128" s="43">
        <v>200</v>
      </c>
      <c r="G128" s="43">
        <v>0.1</v>
      </c>
      <c r="H128" s="43">
        <v>0</v>
      </c>
      <c r="I128" s="43">
        <v>15</v>
      </c>
      <c r="J128" s="43">
        <v>60.4</v>
      </c>
      <c r="K128" s="44">
        <v>376</v>
      </c>
      <c r="L128" s="43">
        <v>5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30</v>
      </c>
      <c r="G129" s="43">
        <v>2.2999999999999998</v>
      </c>
      <c r="H129" s="43">
        <v>0.2</v>
      </c>
      <c r="I129" s="43">
        <v>14.8</v>
      </c>
      <c r="J129" s="43">
        <v>70.2</v>
      </c>
      <c r="K129" s="44" t="s">
        <v>45</v>
      </c>
      <c r="L129" s="43">
        <v>3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46</v>
      </c>
      <c r="E131" s="42" t="s">
        <v>60</v>
      </c>
      <c r="F131" s="43">
        <v>50</v>
      </c>
      <c r="G131" s="43">
        <v>3.39</v>
      </c>
      <c r="H131" s="43">
        <v>6.98</v>
      </c>
      <c r="I131" s="43">
        <v>21.06</v>
      </c>
      <c r="J131" s="43">
        <v>231.02</v>
      </c>
      <c r="K131" s="44" t="s">
        <v>45</v>
      </c>
      <c r="L131" s="43">
        <v>9.3000000000000007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530</v>
      </c>
      <c r="G135" s="19">
        <f t="shared" ref="G135:J135" si="54">SUM(G126:G134)</f>
        <v>14.829999999999998</v>
      </c>
      <c r="H135" s="19">
        <f t="shared" si="54"/>
        <v>20.619999999999997</v>
      </c>
      <c r="I135" s="19">
        <f t="shared" si="54"/>
        <v>101</v>
      </c>
      <c r="J135" s="19">
        <f t="shared" si="54"/>
        <v>361.62</v>
      </c>
      <c r="K135" s="25"/>
      <c r="L135" s="19">
        <f t="shared" ref="L135" si="55">SUM(L126:L134)</f>
        <v>47.3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530</v>
      </c>
      <c r="G149" s="32">
        <f t="shared" ref="G149" si="58">G135+G148</f>
        <v>14.829999999999998</v>
      </c>
      <c r="H149" s="32">
        <f t="shared" ref="H149" si="59">H135+H148</f>
        <v>20.619999999999997</v>
      </c>
      <c r="I149" s="32">
        <f t="shared" ref="I149" si="60">I135+I148</f>
        <v>101</v>
      </c>
      <c r="J149" s="32">
        <f t="shared" ref="J149:L149" si="61">J135+J148</f>
        <v>361.62</v>
      </c>
      <c r="K149" s="32"/>
      <c r="L149" s="32">
        <f t="shared" si="61"/>
        <v>47.3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61</v>
      </c>
      <c r="F150" s="40">
        <v>200</v>
      </c>
      <c r="G150" s="40">
        <v>27.2</v>
      </c>
      <c r="H150" s="40">
        <v>7.9</v>
      </c>
      <c r="I150" s="40">
        <v>34.700000000000003</v>
      </c>
      <c r="J150" s="40">
        <v>318.7</v>
      </c>
      <c r="K150" s="41" t="s">
        <v>62</v>
      </c>
      <c r="L150" s="40">
        <v>76</v>
      </c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 t="s">
        <v>55</v>
      </c>
      <c r="F152" s="43">
        <v>200</v>
      </c>
      <c r="G152" s="43">
        <v>0.6</v>
      </c>
      <c r="H152" s="43">
        <v>0.1</v>
      </c>
      <c r="I152" s="43">
        <v>32.01</v>
      </c>
      <c r="J152" s="43">
        <v>131.34</v>
      </c>
      <c r="K152" s="44">
        <v>349</v>
      </c>
      <c r="L152" s="43">
        <v>10</v>
      </c>
    </row>
    <row r="153" spans="1:12" ht="15" x14ac:dyDescent="0.25">
      <c r="A153" s="14"/>
      <c r="B153" s="15"/>
      <c r="C153" s="11"/>
      <c r="D153" s="7" t="s">
        <v>23</v>
      </c>
      <c r="E153" s="42" t="s">
        <v>44</v>
      </c>
      <c r="F153" s="43">
        <v>30</v>
      </c>
      <c r="G153" s="43">
        <v>2.2999999999999998</v>
      </c>
      <c r="H153" s="43">
        <v>0.2</v>
      </c>
      <c r="I153" s="43">
        <v>14.8</v>
      </c>
      <c r="J153" s="43">
        <v>70.2</v>
      </c>
      <c r="K153" s="44" t="s">
        <v>45</v>
      </c>
      <c r="L153" s="43">
        <v>3</v>
      </c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 t="s">
        <v>63</v>
      </c>
      <c r="E155" s="42" t="s">
        <v>64</v>
      </c>
      <c r="F155" s="43">
        <v>100</v>
      </c>
      <c r="G155" s="43">
        <v>2.2999999999999998</v>
      </c>
      <c r="H155" s="43">
        <v>7.7</v>
      </c>
      <c r="I155" s="43">
        <v>40.799999999999997</v>
      </c>
      <c r="J155" s="43">
        <v>241.7</v>
      </c>
      <c r="K155" s="44" t="s">
        <v>45</v>
      </c>
      <c r="L155" s="43">
        <v>7</v>
      </c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530</v>
      </c>
      <c r="G160" s="19">
        <f t="shared" ref="G160:J160" si="62">SUM(G150:G159)</f>
        <v>32.4</v>
      </c>
      <c r="H160" s="19">
        <f t="shared" si="62"/>
        <v>15.899999999999999</v>
      </c>
      <c r="I160" s="19">
        <f t="shared" si="62"/>
        <v>122.31</v>
      </c>
      <c r="J160" s="19">
        <f t="shared" si="62"/>
        <v>761.94</v>
      </c>
      <c r="K160" s="25"/>
      <c r="L160" s="19">
        <f t="shared" ref="L160" si="63">SUM(L150:L159)</f>
        <v>96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 x14ac:dyDescent="0.2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530</v>
      </c>
      <c r="G174" s="32">
        <f t="shared" ref="G174" si="66">G160+G173</f>
        <v>32.4</v>
      </c>
      <c r="H174" s="32">
        <f t="shared" ref="H174" si="67">H160+H173</f>
        <v>15.899999999999999</v>
      </c>
      <c r="I174" s="32">
        <f t="shared" ref="I174" si="68">I160+I173</f>
        <v>122.31</v>
      </c>
      <c r="J174" s="32">
        <f t="shared" ref="J174:L174" si="69">J160+J173</f>
        <v>761.94</v>
      </c>
      <c r="K174" s="32"/>
      <c r="L174" s="32">
        <f t="shared" si="69"/>
        <v>96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65</v>
      </c>
      <c r="F175" s="40">
        <v>250</v>
      </c>
      <c r="G175" s="40">
        <v>1.8</v>
      </c>
      <c r="H175" s="40">
        <v>4.92</v>
      </c>
      <c r="I175" s="40">
        <v>10.9</v>
      </c>
      <c r="J175" s="40">
        <v>95.08</v>
      </c>
      <c r="K175" s="41">
        <v>82</v>
      </c>
      <c r="L175" s="40">
        <v>30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57</v>
      </c>
      <c r="F177" s="43">
        <v>210</v>
      </c>
      <c r="G177" s="43">
        <v>0.13</v>
      </c>
      <c r="H177" s="43">
        <v>0.02</v>
      </c>
      <c r="I177" s="43">
        <v>15.2</v>
      </c>
      <c r="J177" s="43">
        <v>61.5</v>
      </c>
      <c r="K177" s="44">
        <v>377</v>
      </c>
      <c r="L177" s="43">
        <v>10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44</v>
      </c>
      <c r="F178" s="43">
        <v>30</v>
      </c>
      <c r="G178" s="43">
        <v>2.2999999999999998</v>
      </c>
      <c r="H178" s="43">
        <v>0.2</v>
      </c>
      <c r="I178" s="43">
        <v>14.8</v>
      </c>
      <c r="J178" s="43">
        <v>70.2</v>
      </c>
      <c r="K178" s="44" t="s">
        <v>45</v>
      </c>
      <c r="L178" s="43">
        <v>3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46</v>
      </c>
      <c r="E180" s="42" t="s">
        <v>66</v>
      </c>
      <c r="F180" s="43">
        <v>60</v>
      </c>
      <c r="G180" s="43">
        <v>3.39</v>
      </c>
      <c r="H180" s="43">
        <v>6.98</v>
      </c>
      <c r="I180" s="43">
        <v>21.06</v>
      </c>
      <c r="J180" s="43">
        <v>231.02</v>
      </c>
      <c r="K180" s="44" t="s">
        <v>45</v>
      </c>
      <c r="L180" s="43">
        <v>10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70">SUM(G175:G183)</f>
        <v>7.620000000000001</v>
      </c>
      <c r="H184" s="19">
        <f t="shared" si="70"/>
        <v>12.120000000000001</v>
      </c>
      <c r="I184" s="19">
        <f t="shared" si="70"/>
        <v>61.960000000000008</v>
      </c>
      <c r="J184" s="19">
        <f t="shared" si="70"/>
        <v>457.79999999999995</v>
      </c>
      <c r="K184" s="25"/>
      <c r="L184" s="19">
        <f t="shared" ref="L184" si="71">SUM(L175:L183)</f>
        <v>53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 x14ac:dyDescent="0.2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550</v>
      </c>
      <c r="G197" s="32">
        <f t="shared" ref="G197" si="74">G184+G196</f>
        <v>7.620000000000001</v>
      </c>
      <c r="H197" s="32">
        <f t="shared" ref="H197" si="75">H184+H196</f>
        <v>12.120000000000001</v>
      </c>
      <c r="I197" s="32">
        <f t="shared" ref="I197" si="76">I184+I196</f>
        <v>61.960000000000008</v>
      </c>
      <c r="J197" s="32">
        <f t="shared" ref="J197:L197" si="77">J184+J196</f>
        <v>457.79999999999995</v>
      </c>
      <c r="K197" s="32"/>
      <c r="L197" s="32">
        <f t="shared" si="77"/>
        <v>53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67</v>
      </c>
      <c r="F198" s="40">
        <v>100</v>
      </c>
      <c r="G198" s="40">
        <v>12.72</v>
      </c>
      <c r="H198" s="40">
        <v>19.899999999999999</v>
      </c>
      <c r="I198" s="40">
        <v>13.26</v>
      </c>
      <c r="J198" s="40">
        <v>283.02</v>
      </c>
      <c r="K198" s="41">
        <v>294</v>
      </c>
      <c r="L198" s="40">
        <v>61</v>
      </c>
    </row>
    <row r="199" spans="1:12" ht="15" x14ac:dyDescent="0.25">
      <c r="A199" s="23"/>
      <c r="B199" s="15"/>
      <c r="C199" s="11"/>
      <c r="D199" s="6" t="s">
        <v>21</v>
      </c>
      <c r="E199" s="42" t="s">
        <v>68</v>
      </c>
      <c r="F199" s="43">
        <v>180</v>
      </c>
      <c r="G199" s="43">
        <v>5.66</v>
      </c>
      <c r="H199" s="43">
        <v>0.68</v>
      </c>
      <c r="I199" s="43">
        <v>29.04</v>
      </c>
      <c r="J199" s="43">
        <v>144.91999999999999</v>
      </c>
      <c r="K199" s="44">
        <v>203</v>
      </c>
      <c r="L199" s="43">
        <v>30</v>
      </c>
    </row>
    <row r="200" spans="1:12" ht="15" x14ac:dyDescent="0.25">
      <c r="A200" s="23"/>
      <c r="B200" s="15"/>
      <c r="C200" s="11"/>
      <c r="D200" s="7" t="s">
        <v>22</v>
      </c>
      <c r="E200" s="42" t="s">
        <v>69</v>
      </c>
      <c r="F200" s="43">
        <v>200</v>
      </c>
      <c r="G200" s="43">
        <v>0.16</v>
      </c>
      <c r="H200" s="43">
        <v>0.16</v>
      </c>
      <c r="I200" s="43">
        <v>27.88</v>
      </c>
      <c r="J200" s="43">
        <v>114.6</v>
      </c>
      <c r="K200" s="44">
        <v>342</v>
      </c>
      <c r="L200" s="43">
        <v>10</v>
      </c>
    </row>
    <row r="201" spans="1:12" ht="15" x14ac:dyDescent="0.25">
      <c r="A201" s="23"/>
      <c r="B201" s="15"/>
      <c r="C201" s="11"/>
      <c r="D201" s="7" t="s">
        <v>23</v>
      </c>
      <c r="E201" s="42" t="s">
        <v>44</v>
      </c>
      <c r="F201" s="43">
        <v>30</v>
      </c>
      <c r="G201" s="43">
        <v>2.2999999999999998</v>
      </c>
      <c r="H201" s="43">
        <v>0.2</v>
      </c>
      <c r="I201" s="43">
        <v>14.8</v>
      </c>
      <c r="J201" s="43">
        <v>70.2</v>
      </c>
      <c r="K201" s="44" t="s">
        <v>45</v>
      </c>
      <c r="L201" s="43">
        <v>3</v>
      </c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510</v>
      </c>
      <c r="G207" s="19">
        <f t="shared" ref="G207:J207" si="78">SUM(G198:G206)</f>
        <v>20.840000000000003</v>
      </c>
      <c r="H207" s="19">
        <f t="shared" si="78"/>
        <v>20.939999999999998</v>
      </c>
      <c r="I207" s="19">
        <f t="shared" si="78"/>
        <v>84.97999999999999</v>
      </c>
      <c r="J207" s="19">
        <f t="shared" si="78"/>
        <v>612.74</v>
      </c>
      <c r="K207" s="25"/>
      <c r="L207" s="19">
        <f t="shared" ref="L207" si="79">SUM(L198:L206)</f>
        <v>104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 x14ac:dyDescent="0.2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510</v>
      </c>
      <c r="G221" s="32">
        <f t="shared" ref="G221" si="82">G207+G220</f>
        <v>20.840000000000003</v>
      </c>
      <c r="H221" s="32">
        <f t="shared" ref="H221" si="83">H207+H220</f>
        <v>20.939999999999998</v>
      </c>
      <c r="I221" s="32">
        <f t="shared" ref="I221" si="84">I207+I220</f>
        <v>84.97999999999999</v>
      </c>
      <c r="J221" s="32">
        <f t="shared" ref="J221:L221" si="85">J207+J220</f>
        <v>612.74</v>
      </c>
      <c r="K221" s="32"/>
      <c r="L221" s="32">
        <f t="shared" si="85"/>
        <v>104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70</v>
      </c>
      <c r="F222" s="40">
        <v>150</v>
      </c>
      <c r="G222" s="40">
        <v>13.26</v>
      </c>
      <c r="H222" s="40">
        <v>11.23</v>
      </c>
      <c r="I222" s="40">
        <v>3.52</v>
      </c>
      <c r="J222" s="40">
        <v>168.19</v>
      </c>
      <c r="K222" s="41">
        <v>255</v>
      </c>
      <c r="L222" s="40">
        <v>50</v>
      </c>
    </row>
    <row r="223" spans="1:12" ht="15" x14ac:dyDescent="0.25">
      <c r="A223" s="23"/>
      <c r="B223" s="15"/>
      <c r="C223" s="11"/>
      <c r="D223" s="6" t="s">
        <v>21</v>
      </c>
      <c r="E223" s="42" t="s">
        <v>71</v>
      </c>
      <c r="F223" s="43">
        <v>180</v>
      </c>
      <c r="G223" s="43">
        <v>3.06</v>
      </c>
      <c r="H223" s="43">
        <v>4.8</v>
      </c>
      <c r="I223" s="43">
        <v>20.440000000000001</v>
      </c>
      <c r="J223" s="43">
        <v>137.19999999999999</v>
      </c>
      <c r="K223" s="44">
        <v>312</v>
      </c>
      <c r="L223" s="43">
        <v>30</v>
      </c>
    </row>
    <row r="224" spans="1:12" ht="15" x14ac:dyDescent="0.25">
      <c r="A224" s="23"/>
      <c r="B224" s="15"/>
      <c r="C224" s="11"/>
      <c r="D224" s="7" t="s">
        <v>22</v>
      </c>
      <c r="E224" s="42" t="s">
        <v>57</v>
      </c>
      <c r="F224" s="43">
        <v>210</v>
      </c>
      <c r="G224" s="43">
        <v>0.13</v>
      </c>
      <c r="H224" s="43">
        <v>0.02</v>
      </c>
      <c r="I224" s="43">
        <v>15.2</v>
      </c>
      <c r="J224" s="43">
        <v>61.5</v>
      </c>
      <c r="K224" s="44">
        <v>377</v>
      </c>
      <c r="L224" s="43">
        <v>10</v>
      </c>
    </row>
    <row r="225" spans="1:12" ht="15" x14ac:dyDescent="0.25">
      <c r="A225" s="23"/>
      <c r="B225" s="15"/>
      <c r="C225" s="11"/>
      <c r="D225" s="7" t="s">
        <v>23</v>
      </c>
      <c r="E225" s="42" t="s">
        <v>44</v>
      </c>
      <c r="F225" s="43">
        <v>30</v>
      </c>
      <c r="G225" s="43">
        <v>2.2999999999999998</v>
      </c>
      <c r="H225" s="43">
        <v>0.2</v>
      </c>
      <c r="I225" s="43">
        <v>14.8</v>
      </c>
      <c r="J225" s="43">
        <v>70.2</v>
      </c>
      <c r="K225" s="44" t="s">
        <v>45</v>
      </c>
      <c r="L225" s="43">
        <v>3</v>
      </c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46</v>
      </c>
      <c r="E227" s="42" t="s">
        <v>72</v>
      </c>
      <c r="F227" s="43">
        <v>60</v>
      </c>
      <c r="G227" s="43">
        <v>3.39</v>
      </c>
      <c r="H227" s="43">
        <v>6.98</v>
      </c>
      <c r="I227" s="43">
        <v>21.06</v>
      </c>
      <c r="J227" s="43">
        <v>231.02</v>
      </c>
      <c r="K227" s="44" t="s">
        <v>45</v>
      </c>
      <c r="L227" s="43">
        <v>10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630</v>
      </c>
      <c r="G231" s="19">
        <f t="shared" ref="G231:J231" si="86">SUM(G222:G230)</f>
        <v>22.14</v>
      </c>
      <c r="H231" s="19">
        <f t="shared" si="86"/>
        <v>23.23</v>
      </c>
      <c r="I231" s="19">
        <f t="shared" si="86"/>
        <v>75.02</v>
      </c>
      <c r="J231" s="19">
        <f t="shared" si="86"/>
        <v>668.11</v>
      </c>
      <c r="K231" s="25"/>
      <c r="L231" s="19">
        <f t="shared" ref="L231" si="87">SUM(L222:L230)</f>
        <v>103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630</v>
      </c>
      <c r="G244" s="32">
        <f t="shared" ref="G244" si="90">G231+G243</f>
        <v>22.14</v>
      </c>
      <c r="H244" s="32">
        <f t="shared" ref="H244" si="91">H231+H243</f>
        <v>23.23</v>
      </c>
      <c r="I244" s="32">
        <f t="shared" ref="I244" si="92">I231+I243</f>
        <v>75.02</v>
      </c>
      <c r="J244" s="32">
        <f t="shared" ref="J244:L244" si="93">J231+J243</f>
        <v>668.11</v>
      </c>
      <c r="K244" s="32"/>
      <c r="L244" s="32">
        <f t="shared" si="93"/>
        <v>103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89</v>
      </c>
      <c r="F245" s="40">
        <v>250</v>
      </c>
      <c r="G245" s="40">
        <v>7.31</v>
      </c>
      <c r="H245" s="40">
        <v>10.98</v>
      </c>
      <c r="I245" s="40">
        <v>49.18</v>
      </c>
      <c r="J245" s="40">
        <v>324.77999999999997</v>
      </c>
      <c r="K245" s="41">
        <v>174</v>
      </c>
      <c r="L245" s="40">
        <v>25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0.1</v>
      </c>
      <c r="H247" s="43">
        <v>0</v>
      </c>
      <c r="I247" s="43">
        <v>15</v>
      </c>
      <c r="J247" s="43">
        <v>60.4</v>
      </c>
      <c r="K247" s="44">
        <v>376</v>
      </c>
      <c r="L247" s="43">
        <v>5</v>
      </c>
    </row>
    <row r="248" spans="1:12" ht="15" x14ac:dyDescent="0.25">
      <c r="A248" s="23"/>
      <c r="B248" s="15"/>
      <c r="C248" s="11"/>
      <c r="D248" s="7" t="s">
        <v>23</v>
      </c>
      <c r="E248" s="42" t="s">
        <v>44</v>
      </c>
      <c r="F248" s="43">
        <v>30</v>
      </c>
      <c r="G248" s="43">
        <v>2.2999999999999998</v>
      </c>
      <c r="H248" s="43">
        <v>0.2</v>
      </c>
      <c r="I248" s="43">
        <v>14.8</v>
      </c>
      <c r="J248" s="43">
        <v>70.2</v>
      </c>
      <c r="K248" s="44" t="s">
        <v>45</v>
      </c>
      <c r="L248" s="43">
        <v>3</v>
      </c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46</v>
      </c>
      <c r="E250" s="42" t="s">
        <v>73</v>
      </c>
      <c r="F250" s="43">
        <v>60</v>
      </c>
      <c r="G250" s="43">
        <v>3.39</v>
      </c>
      <c r="H250" s="43">
        <v>6.98</v>
      </c>
      <c r="I250" s="43">
        <v>21.06</v>
      </c>
      <c r="J250" s="43">
        <v>231.02</v>
      </c>
      <c r="K250" s="44" t="s">
        <v>45</v>
      </c>
      <c r="L250" s="43">
        <v>8.3000000000000007</v>
      </c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540</v>
      </c>
      <c r="G254" s="19">
        <f>SUM(G245:G253)</f>
        <v>13.1</v>
      </c>
      <c r="H254" s="19">
        <f>SUM(H245:H253)</f>
        <v>18.16</v>
      </c>
      <c r="I254" s="19">
        <f>SUM(I245:I253)</f>
        <v>100.04</v>
      </c>
      <c r="J254" s="19">
        <f>SUM(J245:J253)</f>
        <v>686.4</v>
      </c>
      <c r="K254" s="25"/>
      <c r="L254" s="19">
        <f t="shared" ref="L254" si="94">SUM(L245:L253)</f>
        <v>41.3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540</v>
      </c>
      <c r="G268" s="32">
        <f t="shared" ref="G268:J268" si="97">G254+G267</f>
        <v>13.1</v>
      </c>
      <c r="H268" s="32">
        <f t="shared" si="97"/>
        <v>18.16</v>
      </c>
      <c r="I268" s="32">
        <f t="shared" si="97"/>
        <v>100.04</v>
      </c>
      <c r="J268" s="32">
        <f t="shared" si="97"/>
        <v>686.4</v>
      </c>
      <c r="K268" s="32"/>
      <c r="L268" s="32">
        <f t="shared" ref="L268" si="98">L254+L267</f>
        <v>41.3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74</v>
      </c>
      <c r="F269" s="40">
        <v>100</v>
      </c>
      <c r="G269" s="40">
        <v>14.55</v>
      </c>
      <c r="H269" s="40">
        <v>16.79</v>
      </c>
      <c r="I269" s="40">
        <v>2.89</v>
      </c>
      <c r="J269" s="40">
        <v>220.87</v>
      </c>
      <c r="K269" s="41">
        <v>260</v>
      </c>
      <c r="L269" s="40">
        <v>75</v>
      </c>
    </row>
    <row r="270" spans="1:12" ht="15" x14ac:dyDescent="0.25">
      <c r="A270" s="14"/>
      <c r="B270" s="15"/>
      <c r="C270" s="11"/>
      <c r="D270" s="6" t="s">
        <v>21</v>
      </c>
      <c r="E270" s="42" t="s">
        <v>71</v>
      </c>
      <c r="F270" s="43">
        <v>180</v>
      </c>
      <c r="G270" s="43">
        <v>3.06</v>
      </c>
      <c r="H270" s="43">
        <v>4.8</v>
      </c>
      <c r="I270" s="43">
        <v>20.440000000000001</v>
      </c>
      <c r="J270" s="43">
        <v>137.19999999999999</v>
      </c>
      <c r="K270" s="44">
        <v>312</v>
      </c>
      <c r="L270" s="43">
        <v>30</v>
      </c>
    </row>
    <row r="271" spans="1:12" ht="15" x14ac:dyDescent="0.25">
      <c r="A271" s="14"/>
      <c r="B271" s="15"/>
      <c r="C271" s="11"/>
      <c r="D271" s="7" t="s">
        <v>22</v>
      </c>
      <c r="E271" s="42" t="s">
        <v>75</v>
      </c>
      <c r="F271" s="43">
        <v>200</v>
      </c>
      <c r="G271" s="43">
        <v>0.6</v>
      </c>
      <c r="H271" s="43">
        <v>0.1</v>
      </c>
      <c r="I271" s="43">
        <v>32.01</v>
      </c>
      <c r="J271" s="43">
        <v>131.34</v>
      </c>
      <c r="K271" s="44">
        <v>349</v>
      </c>
      <c r="L271" s="43">
        <v>18</v>
      </c>
    </row>
    <row r="272" spans="1:12" ht="15" x14ac:dyDescent="0.25">
      <c r="A272" s="14"/>
      <c r="B272" s="15"/>
      <c r="C272" s="11"/>
      <c r="D272" s="7" t="s">
        <v>23</v>
      </c>
      <c r="E272" s="42" t="s">
        <v>44</v>
      </c>
      <c r="F272" s="43">
        <v>30</v>
      </c>
      <c r="G272" s="43">
        <v>2.2999999999999998</v>
      </c>
      <c r="H272" s="43">
        <v>0.2</v>
      </c>
      <c r="I272" s="43">
        <v>14.8</v>
      </c>
      <c r="J272" s="43">
        <v>70.2</v>
      </c>
      <c r="K272" s="44" t="s">
        <v>45</v>
      </c>
      <c r="L272" s="43">
        <v>3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510</v>
      </c>
      <c r="G279" s="19">
        <f t="shared" ref="G279:J279" si="99">SUM(G269:G278)</f>
        <v>20.51</v>
      </c>
      <c r="H279" s="19">
        <f t="shared" si="99"/>
        <v>21.89</v>
      </c>
      <c r="I279" s="19">
        <f t="shared" si="99"/>
        <v>70.14</v>
      </c>
      <c r="J279" s="19">
        <f t="shared" si="99"/>
        <v>559.61</v>
      </c>
      <c r="K279" s="25"/>
      <c r="L279" s="19">
        <f t="shared" ref="L279" si="100">SUM(L269:L278)</f>
        <v>126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510</v>
      </c>
      <c r="G293" s="32">
        <f t="shared" ref="G293:J293" si="103">G279+G292</f>
        <v>20.51</v>
      </c>
      <c r="H293" s="32">
        <f t="shared" si="103"/>
        <v>21.89</v>
      </c>
      <c r="I293" s="32">
        <f t="shared" si="103"/>
        <v>70.14</v>
      </c>
      <c r="J293" s="32">
        <f t="shared" si="103"/>
        <v>559.61</v>
      </c>
      <c r="K293" s="32"/>
      <c r="L293" s="32">
        <f t="shared" ref="L293" si="104">L279+L292</f>
        <v>126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76</v>
      </c>
      <c r="F294" s="40">
        <v>250</v>
      </c>
      <c r="G294" s="40">
        <v>9.19</v>
      </c>
      <c r="H294" s="40">
        <v>15.27</v>
      </c>
      <c r="I294" s="40">
        <v>16.600000000000001</v>
      </c>
      <c r="J294" s="40">
        <v>240.59</v>
      </c>
      <c r="K294" s="41">
        <v>102</v>
      </c>
      <c r="L294" s="40">
        <v>30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57</v>
      </c>
      <c r="F296" s="43">
        <v>210</v>
      </c>
      <c r="G296" s="43">
        <v>0.13</v>
      </c>
      <c r="H296" s="43">
        <v>0.02</v>
      </c>
      <c r="I296" s="43">
        <v>15.2</v>
      </c>
      <c r="J296" s="43">
        <v>61.5</v>
      </c>
      <c r="K296" s="44">
        <v>377</v>
      </c>
      <c r="L296" s="43">
        <v>10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44</v>
      </c>
      <c r="F297" s="43">
        <v>30</v>
      </c>
      <c r="G297" s="43">
        <v>2.2999999999999998</v>
      </c>
      <c r="H297" s="43">
        <v>0.2</v>
      </c>
      <c r="I297" s="43">
        <v>14.8</v>
      </c>
      <c r="J297" s="43">
        <v>70.2</v>
      </c>
      <c r="K297" s="44" t="s">
        <v>45</v>
      </c>
      <c r="L297" s="43">
        <v>3</v>
      </c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46</v>
      </c>
      <c r="E299" s="42" t="s">
        <v>47</v>
      </c>
      <c r="F299" s="43">
        <v>60</v>
      </c>
      <c r="G299" s="43">
        <v>3.39</v>
      </c>
      <c r="H299" s="43">
        <v>6.98</v>
      </c>
      <c r="I299" s="43">
        <v>21.06</v>
      </c>
      <c r="J299" s="43">
        <v>231.02</v>
      </c>
      <c r="K299" s="44" t="s">
        <v>45</v>
      </c>
      <c r="L299" s="43">
        <v>9</v>
      </c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550</v>
      </c>
      <c r="G303" s="19">
        <f t="shared" ref="G303:J303" si="105">SUM(G294:G302)</f>
        <v>15.010000000000002</v>
      </c>
      <c r="H303" s="19">
        <f t="shared" si="105"/>
        <v>22.47</v>
      </c>
      <c r="I303" s="19">
        <f t="shared" si="105"/>
        <v>67.66</v>
      </c>
      <c r="J303" s="19">
        <f t="shared" si="105"/>
        <v>603.31000000000006</v>
      </c>
      <c r="K303" s="25"/>
      <c r="L303" s="19">
        <f t="shared" ref="L303" si="106">SUM(L294:L302)</f>
        <v>52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550</v>
      </c>
      <c r="G317" s="32">
        <f t="shared" ref="G317:J317" si="109">G303+G316</f>
        <v>15.010000000000002</v>
      </c>
      <c r="H317" s="32">
        <f t="shared" si="109"/>
        <v>22.47</v>
      </c>
      <c r="I317" s="32">
        <f t="shared" si="109"/>
        <v>67.66</v>
      </c>
      <c r="J317" s="32">
        <f t="shared" si="109"/>
        <v>603.31000000000006</v>
      </c>
      <c r="K317" s="32"/>
      <c r="L317" s="32">
        <f t="shared" ref="L317" si="110">L303+L316</f>
        <v>52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77</v>
      </c>
      <c r="F318" s="40">
        <v>100</v>
      </c>
      <c r="G318" s="40">
        <v>9.75</v>
      </c>
      <c r="H318" s="40">
        <v>4.95</v>
      </c>
      <c r="I318" s="40">
        <v>3.8</v>
      </c>
      <c r="J318" s="40">
        <v>98.75</v>
      </c>
      <c r="K318" s="41">
        <v>229</v>
      </c>
      <c r="L318" s="40">
        <v>56</v>
      </c>
    </row>
    <row r="319" spans="1:12" ht="15" x14ac:dyDescent="0.25">
      <c r="A319" s="23"/>
      <c r="B319" s="15"/>
      <c r="C319" s="11"/>
      <c r="D319" s="6" t="s">
        <v>21</v>
      </c>
      <c r="E319" s="42" t="s">
        <v>54</v>
      </c>
      <c r="F319" s="43">
        <v>180</v>
      </c>
      <c r="G319" s="43">
        <v>3.6</v>
      </c>
      <c r="H319" s="43">
        <v>4.2</v>
      </c>
      <c r="I319" s="43">
        <v>36.6</v>
      </c>
      <c r="J319" s="43">
        <v>198.6</v>
      </c>
      <c r="K319" s="44">
        <v>305</v>
      </c>
      <c r="L319" s="43">
        <v>20</v>
      </c>
    </row>
    <row r="320" spans="1:12" ht="15" x14ac:dyDescent="0.25">
      <c r="A320" s="23"/>
      <c r="B320" s="15"/>
      <c r="C320" s="11"/>
      <c r="D320" s="7" t="s">
        <v>22</v>
      </c>
      <c r="E320" s="42" t="s">
        <v>78</v>
      </c>
      <c r="F320" s="43">
        <v>200</v>
      </c>
      <c r="G320" s="43">
        <v>0.52</v>
      </c>
      <c r="H320" s="43">
        <v>0.18</v>
      </c>
      <c r="I320" s="43">
        <v>24.84</v>
      </c>
      <c r="J320" s="43">
        <v>102.9</v>
      </c>
      <c r="K320" s="44">
        <v>375</v>
      </c>
      <c r="L320" s="43">
        <v>17</v>
      </c>
    </row>
    <row r="321" spans="1:12" ht="15" x14ac:dyDescent="0.25">
      <c r="A321" s="23"/>
      <c r="B321" s="15"/>
      <c r="C321" s="11"/>
      <c r="D321" s="7" t="s">
        <v>23</v>
      </c>
      <c r="E321" s="42" t="s">
        <v>44</v>
      </c>
      <c r="F321" s="43">
        <v>30</v>
      </c>
      <c r="G321" s="43">
        <v>2.2999999999999998</v>
      </c>
      <c r="H321" s="43">
        <v>0.2</v>
      </c>
      <c r="I321" s="43">
        <v>14.8</v>
      </c>
      <c r="J321" s="43">
        <v>70.2</v>
      </c>
      <c r="K321" s="44" t="s">
        <v>45</v>
      </c>
      <c r="L321" s="43">
        <v>3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46</v>
      </c>
      <c r="E323" s="42" t="s">
        <v>66</v>
      </c>
      <c r="F323" s="43">
        <v>60</v>
      </c>
      <c r="G323" s="43">
        <v>3.39</v>
      </c>
      <c r="H323" s="43">
        <v>6.98</v>
      </c>
      <c r="I323" s="43">
        <v>21.06</v>
      </c>
      <c r="J323" s="43">
        <v>231.02</v>
      </c>
      <c r="K323" s="44" t="s">
        <v>45</v>
      </c>
      <c r="L323" s="43">
        <v>10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570</v>
      </c>
      <c r="G328" s="19">
        <f t="shared" ref="G328:J328" si="111">SUM(G318:G327)</f>
        <v>19.559999999999999</v>
      </c>
      <c r="H328" s="19">
        <f t="shared" si="111"/>
        <v>16.509999999999998</v>
      </c>
      <c r="I328" s="19">
        <f t="shared" si="111"/>
        <v>101.1</v>
      </c>
      <c r="J328" s="19">
        <f t="shared" si="111"/>
        <v>701.47</v>
      </c>
      <c r="K328" s="25"/>
      <c r="L328" s="19">
        <f t="shared" ref="L328" si="112">SUM(L318:L327)</f>
        <v>106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570</v>
      </c>
      <c r="G342" s="32">
        <f t="shared" ref="G342:J342" si="115">G328+G341</f>
        <v>19.559999999999999</v>
      </c>
      <c r="H342" s="32">
        <f t="shared" si="115"/>
        <v>16.509999999999998</v>
      </c>
      <c r="I342" s="32">
        <f t="shared" si="115"/>
        <v>101.1</v>
      </c>
      <c r="J342" s="32">
        <f t="shared" si="115"/>
        <v>701.47</v>
      </c>
      <c r="K342" s="32"/>
      <c r="L342" s="32">
        <f t="shared" ref="L342" si="116">L328+L341</f>
        <v>106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79</v>
      </c>
      <c r="F343" s="40">
        <v>95</v>
      </c>
      <c r="G343" s="40">
        <v>7.77</v>
      </c>
      <c r="H343" s="40">
        <v>21.77</v>
      </c>
      <c r="I343" s="40">
        <v>0.35</v>
      </c>
      <c r="J343" s="40">
        <v>228.41</v>
      </c>
      <c r="K343" s="41">
        <v>243</v>
      </c>
      <c r="L343" s="40">
        <v>33</v>
      </c>
    </row>
    <row r="344" spans="1:12" ht="15" x14ac:dyDescent="0.25">
      <c r="A344" s="23"/>
      <c r="B344" s="15"/>
      <c r="C344" s="11"/>
      <c r="D344" s="6" t="s">
        <v>21</v>
      </c>
      <c r="E344" s="42" t="s">
        <v>68</v>
      </c>
      <c r="F344" s="43">
        <v>180</v>
      </c>
      <c r="G344" s="43">
        <v>5.66</v>
      </c>
      <c r="H344" s="43">
        <v>0.68</v>
      </c>
      <c r="I344" s="43">
        <v>29.04</v>
      </c>
      <c r="J344" s="43">
        <v>144.91999999999999</v>
      </c>
      <c r="K344" s="44">
        <v>203</v>
      </c>
      <c r="L344" s="43">
        <v>30</v>
      </c>
    </row>
    <row r="345" spans="1:12" ht="15" x14ac:dyDescent="0.25">
      <c r="A345" s="23"/>
      <c r="B345" s="15"/>
      <c r="C345" s="11"/>
      <c r="D345" s="7" t="s">
        <v>22</v>
      </c>
      <c r="E345" s="42" t="s">
        <v>43</v>
      </c>
      <c r="F345" s="43">
        <v>200</v>
      </c>
      <c r="G345" s="43">
        <v>0.1</v>
      </c>
      <c r="H345" s="43">
        <v>0</v>
      </c>
      <c r="I345" s="43">
        <v>15</v>
      </c>
      <c r="J345" s="43">
        <v>60.4</v>
      </c>
      <c r="K345" s="44">
        <v>376</v>
      </c>
      <c r="L345" s="43">
        <v>5</v>
      </c>
    </row>
    <row r="346" spans="1:12" ht="15" x14ac:dyDescent="0.25">
      <c r="A346" s="23"/>
      <c r="B346" s="15"/>
      <c r="C346" s="11"/>
      <c r="D346" s="7" t="s">
        <v>23</v>
      </c>
      <c r="E346" s="42" t="s">
        <v>44</v>
      </c>
      <c r="F346" s="43">
        <v>30</v>
      </c>
      <c r="G346" s="43">
        <v>2.2999999999999998</v>
      </c>
      <c r="H346" s="43">
        <v>0.2</v>
      </c>
      <c r="I346" s="43">
        <v>14.8</v>
      </c>
      <c r="J346" s="43">
        <v>70.2</v>
      </c>
      <c r="K346" s="44" t="s">
        <v>45</v>
      </c>
      <c r="L346" s="43">
        <v>3</v>
      </c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7">SUM(G343:G352)</f>
        <v>15.829999999999998</v>
      </c>
      <c r="H353" s="19">
        <f t="shared" si="117"/>
        <v>22.65</v>
      </c>
      <c r="I353" s="19">
        <f t="shared" si="117"/>
        <v>59.19</v>
      </c>
      <c r="J353" s="19">
        <f t="shared" si="117"/>
        <v>503.92999999999995</v>
      </c>
      <c r="K353" s="25"/>
      <c r="L353" s="19">
        <f t="shared" ref="L353" si="118">SUM(L343:L352)</f>
        <v>71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505</v>
      </c>
      <c r="G367" s="32">
        <f t="shared" ref="G367:J367" si="121">G353+G366</f>
        <v>15.829999999999998</v>
      </c>
      <c r="H367" s="32">
        <f t="shared" si="121"/>
        <v>22.65</v>
      </c>
      <c r="I367" s="32">
        <f t="shared" si="121"/>
        <v>59.19</v>
      </c>
      <c r="J367" s="32">
        <f t="shared" si="121"/>
        <v>503.92999999999995</v>
      </c>
      <c r="K367" s="32"/>
      <c r="L367" s="32">
        <f t="shared" ref="L367" si="122">L353+L366</f>
        <v>71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80</v>
      </c>
      <c r="F368" s="40">
        <v>250</v>
      </c>
      <c r="G368" s="40">
        <v>6</v>
      </c>
      <c r="H368" s="40">
        <v>10.85</v>
      </c>
      <c r="I368" s="40">
        <v>52.93</v>
      </c>
      <c r="J368" s="40">
        <v>333.37</v>
      </c>
      <c r="K368" s="41">
        <v>174</v>
      </c>
      <c r="L368" s="40">
        <v>27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43</v>
      </c>
      <c r="F370" s="43">
        <v>200</v>
      </c>
      <c r="G370" s="43">
        <v>0.1</v>
      </c>
      <c r="H370" s="43">
        <v>0</v>
      </c>
      <c r="I370" s="43">
        <v>15</v>
      </c>
      <c r="J370" s="43">
        <v>60.4</v>
      </c>
      <c r="K370" s="44">
        <v>376</v>
      </c>
      <c r="L370" s="43">
        <v>5</v>
      </c>
    </row>
    <row r="371" spans="1:12" ht="15" x14ac:dyDescent="0.25">
      <c r="A371" s="23"/>
      <c r="B371" s="15"/>
      <c r="C371" s="11"/>
      <c r="D371" s="7" t="s">
        <v>23</v>
      </c>
      <c r="E371" s="42" t="s">
        <v>44</v>
      </c>
      <c r="F371" s="43">
        <v>30</v>
      </c>
      <c r="G371" s="43">
        <v>2.2999999999999998</v>
      </c>
      <c r="H371" s="43">
        <v>0.2</v>
      </c>
      <c r="I371" s="43">
        <v>14.8</v>
      </c>
      <c r="J371" s="43">
        <v>70.2</v>
      </c>
      <c r="K371" s="44" t="s">
        <v>45</v>
      </c>
      <c r="L371" s="43">
        <v>3</v>
      </c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46</v>
      </c>
      <c r="E373" s="42" t="s">
        <v>81</v>
      </c>
      <c r="F373" s="43">
        <v>60</v>
      </c>
      <c r="G373" s="43">
        <v>3.39</v>
      </c>
      <c r="H373" s="43">
        <v>6.98</v>
      </c>
      <c r="I373" s="43">
        <v>21.06</v>
      </c>
      <c r="J373" s="43">
        <v>231.02</v>
      </c>
      <c r="K373" s="44" t="s">
        <v>45</v>
      </c>
      <c r="L373" s="43">
        <v>9</v>
      </c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540</v>
      </c>
      <c r="G378" s="19">
        <f>SUM(G368:G377)</f>
        <v>11.79</v>
      </c>
      <c r="H378" s="19">
        <f t="shared" ref="H378:I378" si="123">SUM(H368:H377)</f>
        <v>18.03</v>
      </c>
      <c r="I378" s="19">
        <f t="shared" si="123"/>
        <v>103.79</v>
      </c>
      <c r="J378" s="19">
        <f>SUM(J368:J377)</f>
        <v>694.99</v>
      </c>
      <c r="K378" s="25"/>
      <c r="L378" s="19">
        <f t="shared" ref="L378" si="124">SUM(L368:L377)</f>
        <v>44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540</v>
      </c>
      <c r="G392" s="32">
        <f t="shared" ref="G392:J392" si="127">G378+G391</f>
        <v>11.79</v>
      </c>
      <c r="H392" s="32">
        <f t="shared" si="127"/>
        <v>18.03</v>
      </c>
      <c r="I392" s="32">
        <f t="shared" si="127"/>
        <v>103.79</v>
      </c>
      <c r="J392" s="32">
        <f t="shared" si="127"/>
        <v>694.99</v>
      </c>
      <c r="K392" s="32"/>
      <c r="L392" s="32">
        <f t="shared" ref="L392" si="128">L378+L391</f>
        <v>44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82</v>
      </c>
      <c r="F393" s="40">
        <v>200</v>
      </c>
      <c r="G393" s="40">
        <v>12.3</v>
      </c>
      <c r="H393" s="40">
        <v>29.5</v>
      </c>
      <c r="I393" s="40">
        <v>16.579999999999998</v>
      </c>
      <c r="J393" s="40">
        <v>381.02</v>
      </c>
      <c r="K393" s="41">
        <v>259</v>
      </c>
      <c r="L393" s="40">
        <v>89</v>
      </c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 t="s">
        <v>69</v>
      </c>
      <c r="F395" s="43">
        <v>200</v>
      </c>
      <c r="G395" s="43">
        <v>0.16</v>
      </c>
      <c r="H395" s="43">
        <v>0.16</v>
      </c>
      <c r="I395" s="43">
        <v>27.88</v>
      </c>
      <c r="J395" s="43">
        <v>114.6</v>
      </c>
      <c r="K395" s="44">
        <v>342</v>
      </c>
      <c r="L395" s="43">
        <v>10</v>
      </c>
    </row>
    <row r="396" spans="1:12" ht="15" x14ac:dyDescent="0.25">
      <c r="A396" s="14"/>
      <c r="B396" s="15"/>
      <c r="C396" s="11"/>
      <c r="D396" s="7" t="s">
        <v>23</v>
      </c>
      <c r="E396" s="42" t="s">
        <v>44</v>
      </c>
      <c r="F396" s="43">
        <v>30</v>
      </c>
      <c r="G396" s="43">
        <v>2.2999999999999998</v>
      </c>
      <c r="H396" s="43">
        <v>0.2</v>
      </c>
      <c r="I396" s="43">
        <v>14.8</v>
      </c>
      <c r="J396" s="43">
        <v>70.2</v>
      </c>
      <c r="K396" s="44" t="s">
        <v>45</v>
      </c>
      <c r="L396" s="43">
        <v>3</v>
      </c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 t="s">
        <v>46</v>
      </c>
      <c r="E398" s="42" t="s">
        <v>50</v>
      </c>
      <c r="F398" s="43">
        <v>70</v>
      </c>
      <c r="G398" s="43">
        <v>2.2999999999999998</v>
      </c>
      <c r="H398" s="43">
        <v>7.7</v>
      </c>
      <c r="I398" s="43">
        <v>40.799999999999997</v>
      </c>
      <c r="J398" s="43">
        <v>241.7</v>
      </c>
      <c r="K398" s="44" t="s">
        <v>45</v>
      </c>
      <c r="L398" s="43">
        <v>8</v>
      </c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9">SUM(G393:G402)</f>
        <v>17.060000000000002</v>
      </c>
      <c r="H403" s="19">
        <f t="shared" si="129"/>
        <v>37.56</v>
      </c>
      <c r="I403" s="19">
        <f t="shared" si="129"/>
        <v>100.05999999999999</v>
      </c>
      <c r="J403" s="19">
        <f t="shared" si="129"/>
        <v>807.52</v>
      </c>
      <c r="K403" s="25"/>
      <c r="L403" s="19">
        <f t="shared" ref="L403" si="130">SUM(L393:L402)</f>
        <v>110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500</v>
      </c>
      <c r="G417" s="32">
        <f t="shared" ref="G417:J417" si="133">G403+G416</f>
        <v>17.060000000000002</v>
      </c>
      <c r="H417" s="32">
        <f t="shared" si="133"/>
        <v>37.56</v>
      </c>
      <c r="I417" s="32">
        <f t="shared" si="133"/>
        <v>100.05999999999999</v>
      </c>
      <c r="J417" s="32">
        <f t="shared" si="133"/>
        <v>807.52</v>
      </c>
      <c r="K417" s="32"/>
      <c r="L417" s="32">
        <f t="shared" ref="L417" si="134">L403+L416</f>
        <v>110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83</v>
      </c>
      <c r="F418" s="40">
        <v>250</v>
      </c>
      <c r="G418" s="40">
        <v>8.1999999999999993</v>
      </c>
      <c r="H418" s="40">
        <v>11.6</v>
      </c>
      <c r="I418" s="40">
        <v>13</v>
      </c>
      <c r="J418" s="40">
        <v>189.2</v>
      </c>
      <c r="K418" s="41">
        <v>111</v>
      </c>
      <c r="L418" s="40">
        <v>30</v>
      </c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57</v>
      </c>
      <c r="F420" s="43">
        <v>210</v>
      </c>
      <c r="G420" s="43">
        <v>0.13</v>
      </c>
      <c r="H420" s="43">
        <v>0.02</v>
      </c>
      <c r="I420" s="43">
        <v>15.2</v>
      </c>
      <c r="J420" s="43">
        <v>61.5</v>
      </c>
      <c r="K420" s="44">
        <v>377</v>
      </c>
      <c r="L420" s="43">
        <v>10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44</v>
      </c>
      <c r="F421" s="43">
        <v>30</v>
      </c>
      <c r="G421" s="43">
        <v>2.2999999999999998</v>
      </c>
      <c r="H421" s="43">
        <v>0.2</v>
      </c>
      <c r="I421" s="43">
        <v>14.8</v>
      </c>
      <c r="J421" s="43">
        <v>70.2</v>
      </c>
      <c r="K421" s="44" t="s">
        <v>45</v>
      </c>
      <c r="L421" s="43">
        <v>3</v>
      </c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46</v>
      </c>
      <c r="E423" s="42" t="s">
        <v>84</v>
      </c>
      <c r="F423" s="43">
        <v>70</v>
      </c>
      <c r="G423" s="43">
        <v>9.74</v>
      </c>
      <c r="H423" s="43">
        <v>7.82</v>
      </c>
      <c r="I423" s="43">
        <v>26.91</v>
      </c>
      <c r="J423" s="43">
        <v>216.98</v>
      </c>
      <c r="K423" s="44" t="s">
        <v>45</v>
      </c>
      <c r="L423" s="43">
        <v>35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560</v>
      </c>
      <c r="G426" s="19">
        <f t="shared" ref="G426:J426" si="135">SUM(G418:G425)</f>
        <v>20.369999999999997</v>
      </c>
      <c r="H426" s="19">
        <f t="shared" si="135"/>
        <v>19.64</v>
      </c>
      <c r="I426" s="19">
        <f t="shared" si="135"/>
        <v>69.91</v>
      </c>
      <c r="J426" s="19">
        <f t="shared" si="135"/>
        <v>537.88</v>
      </c>
      <c r="K426" s="25"/>
      <c r="L426" s="19">
        <f t="shared" ref="L426" si="136">SUM(L418:L425)</f>
        <v>78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560</v>
      </c>
      <c r="G440" s="32">
        <f t="shared" ref="G440:J440" si="139">G426+G439</f>
        <v>20.369999999999997</v>
      </c>
      <c r="H440" s="32">
        <f t="shared" si="139"/>
        <v>19.64</v>
      </c>
      <c r="I440" s="32">
        <f t="shared" si="139"/>
        <v>69.91</v>
      </c>
      <c r="J440" s="32">
        <f t="shared" si="139"/>
        <v>537.88</v>
      </c>
      <c r="K440" s="32"/>
      <c r="L440" s="32">
        <f t="shared" ref="L440" si="140">L426+L439</f>
        <v>78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85</v>
      </c>
      <c r="F441" s="40">
        <v>100</v>
      </c>
      <c r="G441" s="40">
        <v>6.86</v>
      </c>
      <c r="H441" s="40">
        <v>10.220000000000001</v>
      </c>
      <c r="I441" s="40">
        <v>4.05</v>
      </c>
      <c r="J441" s="40">
        <v>135.62</v>
      </c>
      <c r="K441" s="41">
        <v>294</v>
      </c>
      <c r="L441" s="40">
        <v>55</v>
      </c>
    </row>
    <row r="442" spans="1:12" ht="15" x14ac:dyDescent="0.25">
      <c r="A442" s="23"/>
      <c r="B442" s="15"/>
      <c r="C442" s="11"/>
      <c r="D442" s="6" t="s">
        <v>21</v>
      </c>
      <c r="E442" s="42" t="s">
        <v>86</v>
      </c>
      <c r="F442" s="43">
        <v>180</v>
      </c>
      <c r="G442" s="43">
        <v>8.5500000000000007</v>
      </c>
      <c r="H442" s="43">
        <v>7.8</v>
      </c>
      <c r="I442" s="43">
        <v>37.08</v>
      </c>
      <c r="J442" s="43">
        <v>252.72</v>
      </c>
      <c r="K442" s="44">
        <v>302</v>
      </c>
      <c r="L442" s="43">
        <v>25</v>
      </c>
    </row>
    <row r="443" spans="1:12" ht="15" x14ac:dyDescent="0.25">
      <c r="A443" s="23"/>
      <c r="B443" s="15"/>
      <c r="C443" s="11"/>
      <c r="D443" s="7" t="s">
        <v>22</v>
      </c>
      <c r="E443" s="42" t="s">
        <v>78</v>
      </c>
      <c r="F443" s="43">
        <v>200</v>
      </c>
      <c r="G443" s="43">
        <v>0.52</v>
      </c>
      <c r="H443" s="43">
        <v>0.18</v>
      </c>
      <c r="I443" s="43">
        <v>24.84</v>
      </c>
      <c r="J443" s="43">
        <v>102.9</v>
      </c>
      <c r="K443" s="44">
        <v>375</v>
      </c>
      <c r="L443" s="43">
        <v>17</v>
      </c>
    </row>
    <row r="444" spans="1:12" ht="15" x14ac:dyDescent="0.25">
      <c r="A444" s="23"/>
      <c r="B444" s="15"/>
      <c r="C444" s="11"/>
      <c r="D444" s="7" t="s">
        <v>23</v>
      </c>
      <c r="E444" s="42" t="s">
        <v>44</v>
      </c>
      <c r="F444" s="43">
        <v>30</v>
      </c>
      <c r="G444" s="43">
        <v>2.2999999999999998</v>
      </c>
      <c r="H444" s="43">
        <v>0.2</v>
      </c>
      <c r="I444" s="43">
        <v>14.8</v>
      </c>
      <c r="J444" s="43">
        <v>70.2</v>
      </c>
      <c r="K444" s="44" t="s">
        <v>45</v>
      </c>
      <c r="L444" s="43">
        <v>3</v>
      </c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46</v>
      </c>
      <c r="E446" s="42" t="s">
        <v>87</v>
      </c>
      <c r="F446" s="43">
        <v>60</v>
      </c>
      <c r="G446" s="43">
        <v>2.2999999999999998</v>
      </c>
      <c r="H446" s="43">
        <v>7.7</v>
      </c>
      <c r="I446" s="43">
        <v>40.799999999999997</v>
      </c>
      <c r="J446" s="43">
        <v>241.7</v>
      </c>
      <c r="K446" s="44" t="s">
        <v>45</v>
      </c>
      <c r="L446" s="43">
        <v>16.3</v>
      </c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570</v>
      </c>
      <c r="G451" s="19">
        <f t="shared" ref="G451:J451" si="141">SUM(G441:G450)</f>
        <v>20.53</v>
      </c>
      <c r="H451" s="19">
        <f t="shared" si="141"/>
        <v>26.099999999999998</v>
      </c>
      <c r="I451" s="19">
        <f t="shared" si="141"/>
        <v>121.57</v>
      </c>
      <c r="J451" s="19">
        <f t="shared" si="141"/>
        <v>803.1400000000001</v>
      </c>
      <c r="K451" s="25"/>
      <c r="L451" s="19">
        <f t="shared" ref="L451" si="142">SUM(L441:L450)</f>
        <v>116.3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570</v>
      </c>
      <c r="G465" s="32">
        <f t="shared" ref="G465:J465" si="145">G451+G464</f>
        <v>20.53</v>
      </c>
      <c r="H465" s="32">
        <f t="shared" si="145"/>
        <v>26.099999999999998</v>
      </c>
      <c r="I465" s="32">
        <f t="shared" si="145"/>
        <v>121.57</v>
      </c>
      <c r="J465" s="32">
        <f t="shared" si="145"/>
        <v>803.1400000000001</v>
      </c>
      <c r="K465" s="32"/>
      <c r="L465" s="32">
        <f t="shared" ref="L465" si="146">L451+L464</f>
        <v>116.3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88</v>
      </c>
      <c r="F466" s="40">
        <v>200</v>
      </c>
      <c r="G466" s="40">
        <v>12.2</v>
      </c>
      <c r="H466" s="40">
        <v>14.3</v>
      </c>
      <c r="I466" s="40">
        <v>30.7</v>
      </c>
      <c r="J466" s="40">
        <v>300.3</v>
      </c>
      <c r="K466" s="41">
        <v>204</v>
      </c>
      <c r="L466" s="40">
        <v>30</v>
      </c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 t="s">
        <v>43</v>
      </c>
      <c r="F468" s="43">
        <v>200</v>
      </c>
      <c r="G468" s="43">
        <v>0.1</v>
      </c>
      <c r="H468" s="43">
        <v>0</v>
      </c>
      <c r="I468" s="43">
        <v>15</v>
      </c>
      <c r="J468" s="43">
        <v>60.4</v>
      </c>
      <c r="K468" s="44">
        <v>376</v>
      </c>
      <c r="L468" s="43">
        <v>5</v>
      </c>
    </row>
    <row r="469" spans="1:12" ht="15" x14ac:dyDescent="0.25">
      <c r="A469" s="23"/>
      <c r="B469" s="15"/>
      <c r="C469" s="11"/>
      <c r="D469" s="7" t="s">
        <v>23</v>
      </c>
      <c r="E469" s="42" t="s">
        <v>44</v>
      </c>
      <c r="F469" s="43">
        <v>30</v>
      </c>
      <c r="G469" s="43">
        <v>2.2999999999999998</v>
      </c>
      <c r="H469" s="43">
        <v>0.2</v>
      </c>
      <c r="I469" s="43">
        <v>14.8</v>
      </c>
      <c r="J469" s="43">
        <v>70.2</v>
      </c>
      <c r="K469" s="44" t="s">
        <v>45</v>
      </c>
      <c r="L469" s="43">
        <v>3</v>
      </c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 t="s">
        <v>46</v>
      </c>
      <c r="E471" s="42" t="s">
        <v>66</v>
      </c>
      <c r="F471" s="43">
        <v>70</v>
      </c>
      <c r="G471" s="43">
        <v>3.39</v>
      </c>
      <c r="H471" s="43">
        <v>6.98</v>
      </c>
      <c r="I471" s="43">
        <v>21.06</v>
      </c>
      <c r="J471" s="43">
        <v>231.02</v>
      </c>
      <c r="K471" s="44" t="s">
        <v>45</v>
      </c>
      <c r="L471" s="43">
        <v>10</v>
      </c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7">SUM(G466:G474)</f>
        <v>17.989999999999998</v>
      </c>
      <c r="H475" s="19">
        <f t="shared" si="147"/>
        <v>21.48</v>
      </c>
      <c r="I475" s="19">
        <f t="shared" si="147"/>
        <v>81.56</v>
      </c>
      <c r="J475" s="19">
        <f t="shared" si="147"/>
        <v>661.92</v>
      </c>
      <c r="K475" s="25"/>
      <c r="L475" s="19">
        <f t="shared" ref="L475" si="148">SUM(L466:L474)</f>
        <v>48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500</v>
      </c>
      <c r="G489" s="32">
        <f t="shared" ref="G489:J489" si="151">G475+G488</f>
        <v>17.989999999999998</v>
      </c>
      <c r="H489" s="32">
        <f t="shared" si="151"/>
        <v>21.48</v>
      </c>
      <c r="I489" s="32">
        <f t="shared" si="151"/>
        <v>81.56</v>
      </c>
      <c r="J489" s="32">
        <f t="shared" si="151"/>
        <v>661.92</v>
      </c>
      <c r="K489" s="32"/>
      <c r="L489" s="32">
        <f t="shared" ref="L489" si="152">L475+L488</f>
        <v>48</v>
      </c>
    </row>
    <row r="490" spans="1:12" ht="13.5" thickBot="1" x14ac:dyDescent="0.25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536.25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17.827500000000004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20.919499999999996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85.466999999999985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619.20349999999985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79.61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2025-02-11T02:46:30Z</cp:lastPrinted>
  <dcterms:created xsi:type="dcterms:W3CDTF">2022-05-16T14:23:56Z</dcterms:created>
  <dcterms:modified xsi:type="dcterms:W3CDTF">2025-02-11T03:47:15Z</dcterms:modified>
</cp:coreProperties>
</file>